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1760"/>
  </bookViews>
  <sheets>
    <sheet name="案内" sheetId="6" r:id="rId1"/>
    <sheet name="参加申込書" sheetId="7" r:id="rId2"/>
  </sheets>
  <definedNames>
    <definedName name="_xlnm.Print_Area" localSheetId="1">参加申込書!$A$1:$E$30</definedName>
  </definedNames>
  <calcPr calcId="145621" concurrentCalc="0"/>
</workbook>
</file>

<file path=xl/calcChain.xml><?xml version="1.0" encoding="utf-8"?>
<calcChain xmlns="http://schemas.openxmlformats.org/spreadsheetml/2006/main">
  <c r="E33" i="7" l="1"/>
  <c r="E32" i="7"/>
  <c r="E30" i="7"/>
  <c r="D30" i="7"/>
  <c r="M10" i="7"/>
  <c r="L10" i="7"/>
  <c r="K10" i="7"/>
  <c r="J10" i="7"/>
  <c r="I10" i="7"/>
  <c r="H10" i="7"/>
  <c r="G10" i="7"/>
  <c r="F10" i="7"/>
</calcChain>
</file>

<file path=xl/sharedStrings.xml><?xml version="1.0" encoding="utf-8"?>
<sst xmlns="http://schemas.openxmlformats.org/spreadsheetml/2006/main" count="74" uniqueCount="74">
  <si>
    <t>非加盟</t>
    <rPh sb="0" eb="3">
      <t>ヒカメイ</t>
    </rPh>
    <phoneticPr fontId="2"/>
  </si>
  <si>
    <t>加盟</t>
    <rPh sb="0" eb="2">
      <t>カメイ</t>
    </rPh>
    <phoneticPr fontId="2"/>
  </si>
  <si>
    <t>参加資格</t>
    <rPh sb="0" eb="2">
      <t>サンカ</t>
    </rPh>
    <rPh sb="2" eb="4">
      <t>シカク</t>
    </rPh>
    <phoneticPr fontId="2"/>
  </si>
  <si>
    <t>所　　属</t>
    <rPh sb="0" eb="1">
      <t>ショ</t>
    </rPh>
    <rPh sb="3" eb="4">
      <t>ゾク</t>
    </rPh>
    <phoneticPr fontId="2"/>
  </si>
  <si>
    <t>氏　　名</t>
    <rPh sb="0" eb="1">
      <t>シ</t>
    </rPh>
    <rPh sb="3" eb="4">
      <t>メイ</t>
    </rPh>
    <phoneticPr fontId="2"/>
  </si>
  <si>
    <t>連絡先</t>
    <rPh sb="0" eb="3">
      <t>レンラクサキ</t>
    </rPh>
    <phoneticPr fontId="2"/>
  </si>
  <si>
    <t>入金者名</t>
    <rPh sb="0" eb="2">
      <t>ニュウキン</t>
    </rPh>
    <rPh sb="2" eb="3">
      <t>シャ</t>
    </rPh>
    <phoneticPr fontId="2"/>
  </si>
  <si>
    <t>申込者名</t>
    <rPh sb="0" eb="2">
      <t>モウシコミ</t>
    </rPh>
    <rPh sb="2" eb="3">
      <t>シャ</t>
    </rPh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</si>
  <si>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</si>
  <si>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</si>
  <si>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希望日</t>
    <rPh sb="0" eb="3">
      <t>キボウビ</t>
    </rPh>
    <phoneticPr fontId="2"/>
  </si>
  <si>
    <t>以上</t>
    <rPh sb="0" eb="2">
      <t>イジョウ</t>
    </rPh>
    <phoneticPr fontId="9" alignment="distributed"/>
  </si>
  <si>
    <t>記</t>
    <rPh sb="0" eb="1">
      <t>キ</t>
    </rPh>
    <phoneticPr fontId="9" alignment="distributed"/>
  </si>
  <si>
    <t>７．締 切 日</t>
    <rPh sb="2" eb="3">
      <t>シメ</t>
    </rPh>
    <rPh sb="4" eb="5">
      <t>キリ</t>
    </rPh>
    <rPh sb="6" eb="7">
      <t>ヒ</t>
    </rPh>
    <phoneticPr fontId="9"/>
  </si>
  <si>
    <t>10．そ の 他</t>
    <rPh sb="7" eb="8">
      <t>タ</t>
    </rPh>
    <phoneticPr fontId="9" alignment="distributed"/>
  </si>
  <si>
    <t>※エクセル記入ができない場合、必要事項をメール送信でも可能です。</t>
    <rPh sb="27" eb="29">
      <t>カノウ</t>
    </rPh>
    <phoneticPr fontId="5"/>
  </si>
  <si>
    <t>②ゆうちょ銀行　記号 10590　番号 56949721　袖ケ浦市テニス協会</t>
    <rPh sb="5" eb="7">
      <t>ギンコウ</t>
    </rPh>
    <rPh sb="29" eb="32">
      <t>ソデガウラ</t>
    </rPh>
    <phoneticPr fontId="9"/>
  </si>
  <si>
    <t>・本大会は下記のクラブが運営担当します。ご協力お願いします。</t>
    <rPh sb="14" eb="16">
      <t>タントウ</t>
    </rPh>
    <rPh sb="21" eb="23">
      <t>キョウリョク</t>
    </rPh>
    <rPh sb="24" eb="25">
      <t>ネガ</t>
    </rPh>
    <phoneticPr fontId="9"/>
  </si>
  <si>
    <t>袖ケ浦市テニス協会</t>
    <phoneticPr fontId="9"/>
  </si>
  <si>
    <t>２．期　　日</t>
    <phoneticPr fontId="2"/>
  </si>
  <si>
    <t>３．会　　場</t>
    <phoneticPr fontId="9"/>
  </si>
  <si>
    <t>４．参加資格</t>
    <phoneticPr fontId="9"/>
  </si>
  <si>
    <t>５．参 加 費</t>
    <phoneticPr fontId="9"/>
  </si>
  <si>
    <t>●協会登録会員　　  1,500円／ペア　　(高校生以下は登録者と同額)</t>
    <rPh sb="3" eb="5">
      <t>トウロク</t>
    </rPh>
    <rPh sb="31" eb="32">
      <t>シャ</t>
    </rPh>
    <phoneticPr fontId="5"/>
  </si>
  <si>
    <t>別シートの「参加申込書」に記入の上、メールで送信願います。</t>
    <rPh sb="22" eb="24">
      <t>ソウシン</t>
    </rPh>
    <rPh sb="24" eb="25">
      <t>ネガ</t>
    </rPh>
    <phoneticPr fontId="5"/>
  </si>
  <si>
    <t>※クラブ、振込者名は必ず入力願います。参加費は締切日までに入金願います。</t>
    <rPh sb="5" eb="7">
      <t>フリコ</t>
    </rPh>
    <rPh sb="7" eb="8">
      <t>シャ</t>
    </rPh>
    <phoneticPr fontId="5"/>
  </si>
  <si>
    <t>１．ク　ラ　ス</t>
    <phoneticPr fontId="2"/>
  </si>
  <si>
    <t>袖ケ浦市営コート（総合運動場、長浦公民館、平岡公民館、百目木公園）</t>
    <phoneticPr fontId="5"/>
  </si>
  <si>
    <t>６．申込方法</t>
    <phoneticPr fontId="9"/>
  </si>
  <si>
    <r>
      <t>８．申 込 先</t>
    </r>
    <r>
      <rPr>
        <sz val="14"/>
        <color indexed="8"/>
        <rFont val="Meiryo UI"/>
        <family val="3"/>
        <charset val="128"/>
      </rPr>
      <t/>
    </r>
    <phoneticPr fontId="2"/>
  </si>
  <si>
    <t>９．振 込 先</t>
    <phoneticPr fontId="9"/>
  </si>
  <si>
    <t>①千葉銀行　袖ケ浦支店　普　3404787　袖ケ浦市テニス協会</t>
    <phoneticPr fontId="5"/>
  </si>
  <si>
    <t>・大会確認用ブログ： http://blog.livedoor.jp/sode_tennis/</t>
    <phoneticPr fontId="5"/>
  </si>
  <si>
    <t>・協会ホームページ ： http://hayashi3333.web.fc2.com/</t>
    <rPh sb="1" eb="3">
      <t>キョウカイ</t>
    </rPh>
    <phoneticPr fontId="2"/>
  </si>
  <si>
    <t>●一方だけ登録者　　2,000円／ペア　　</t>
    <rPh sb="1" eb="3">
      <t>イッポウ</t>
    </rPh>
    <rPh sb="5" eb="7">
      <t>トウロク</t>
    </rPh>
    <rPh sb="7" eb="8">
      <t>シャ</t>
    </rPh>
    <rPh sb="15" eb="16">
      <t>エン</t>
    </rPh>
    <phoneticPr fontId="5"/>
  </si>
  <si>
    <t>袖ケ浦市在住者または在勤者(家族含む)、市内学校の在学者、協会加盟クラブ登録者</t>
    <rPh sb="20" eb="22">
      <t>シナイ</t>
    </rPh>
    <rPh sb="22" eb="24">
      <t>ガッコウ</t>
    </rPh>
    <phoneticPr fontId="5"/>
  </si>
  <si>
    <t>金額</t>
    <rPh sb="0" eb="2">
      <t>キンガク</t>
    </rPh>
    <phoneticPr fontId="2"/>
  </si>
  <si>
    <t>クラブ名</t>
    <rPh sb="3" eb="4">
      <t>メイ</t>
    </rPh>
    <phoneticPr fontId="2"/>
  </si>
  <si>
    <t>代表者</t>
    <rPh sb="0" eb="3">
      <t>ダイヒョウシャ</t>
    </rPh>
    <phoneticPr fontId="2"/>
  </si>
  <si>
    <t>申込者</t>
    <rPh sb="0" eb="2">
      <t>モウシコミ</t>
    </rPh>
    <rPh sb="2" eb="3">
      <t>シャ</t>
    </rPh>
    <phoneticPr fontId="2"/>
  </si>
  <si>
    <t>入金者</t>
    <rPh sb="0" eb="2">
      <t>ニュウキン</t>
    </rPh>
    <rPh sb="2" eb="3">
      <t>シャ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</si>
  <si>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</si>
  <si>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</si>
  <si>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sodegaura_tennis_des@yahoo.co.jp　</t>
    <phoneticPr fontId="5"/>
  </si>
  <si>
    <t>※袖ケ浦市在住または在勤でもなく、加盟クラブで登録していない人は参加できません。</t>
    <rPh sb="1" eb="5">
      <t>ソデガウラシ</t>
    </rPh>
    <rPh sb="5" eb="7">
      <t>ザイジュウ</t>
    </rPh>
    <rPh sb="10" eb="12">
      <t>ザイキン</t>
    </rPh>
    <rPh sb="17" eb="19">
      <t>カメイ</t>
    </rPh>
    <rPh sb="23" eb="25">
      <t>トウロク</t>
    </rPh>
    <rPh sb="30" eb="31">
      <t>ヒト</t>
    </rPh>
    <rPh sb="32" eb="34">
      <t>サンカ</t>
    </rPh>
    <phoneticPr fontId="5"/>
  </si>
  <si>
    <t>●協会非登録者　　　2,500円／ペア　（在住・在勤で加盟登録していない方）</t>
    <rPh sb="4" eb="6">
      <t>トウロク</t>
    </rPh>
    <rPh sb="27" eb="29">
      <t>カメイ</t>
    </rPh>
    <phoneticPr fontId="5"/>
  </si>
  <si>
    <t>（受付返信のない時は必ず確認願います）</t>
    <rPh sb="1" eb="3">
      <t>ウケツケ</t>
    </rPh>
    <rPh sb="8" eb="9">
      <t>トキ</t>
    </rPh>
    <phoneticPr fontId="5"/>
  </si>
  <si>
    <t>・最終日は予選2位によるLL制を採用します。予選2位の選手は参集下さい。</t>
    <rPh sb="1" eb="4">
      <t>サイシュウビ</t>
    </rPh>
    <rPh sb="5" eb="7">
      <t>ヨセン</t>
    </rPh>
    <rPh sb="8" eb="9">
      <t>イ</t>
    </rPh>
    <rPh sb="14" eb="15">
      <t>セイ</t>
    </rPh>
    <rPh sb="16" eb="18">
      <t>サイヨウ</t>
    </rPh>
    <rPh sb="22" eb="24">
      <t>ヨセン</t>
    </rPh>
    <rPh sb="25" eb="26">
      <t>イ</t>
    </rPh>
    <rPh sb="27" eb="29">
      <t>センシュ</t>
    </rPh>
    <rPh sb="30" eb="33">
      <t>サンシュウクダ</t>
    </rPh>
    <phoneticPr fontId="9"/>
  </si>
  <si>
    <t>会長　榎本　建作</t>
    <rPh sb="3" eb="5">
      <t>エノモト</t>
    </rPh>
    <rPh sb="6" eb="8">
      <t>ケンサク</t>
    </rPh>
    <phoneticPr fontId="9"/>
  </si>
  <si>
    <t>　 フレンズ、ラブフォーティーズ</t>
    <phoneticPr fontId="5"/>
  </si>
  <si>
    <t>●男子A　●男子B　●男子ベテラン(50歳以上、AもしくはBクラス重複出場可)　</t>
    <rPh sb="20" eb="21">
      <t>サイ</t>
    </rPh>
    <rPh sb="21" eb="23">
      <t>イジョウ</t>
    </rPh>
    <rPh sb="33" eb="35">
      <t>チョウフク</t>
    </rPh>
    <rPh sb="35" eb="37">
      <t>シュツジョウ</t>
    </rPh>
    <rPh sb="37" eb="38">
      <t>カ</t>
    </rPh>
    <phoneticPr fontId="5"/>
  </si>
  <si>
    <t>●女子A　●女子B　●女子ベテラン(50歳以上、AもしくはBクラス重複出場可)　</t>
    <rPh sb="11" eb="13">
      <t>ジョシ</t>
    </rPh>
    <phoneticPr fontId="5"/>
  </si>
  <si>
    <t>※袖ケ浦プリンス、神納TC、広栄化学、住友化学、百目木PINK、NEXT.TC、のぞみ野TC、</t>
    <rPh sb="1" eb="4">
      <t>ソデガウラ</t>
    </rPh>
    <rPh sb="19" eb="21">
      <t>スミトモ</t>
    </rPh>
    <rPh sb="21" eb="23">
      <t>カガク</t>
    </rPh>
    <rPh sb="43" eb="44">
      <t>ノ</t>
    </rPh>
    <phoneticPr fontId="5"/>
  </si>
  <si>
    <t xml:space="preserve"> 加盟クラブ(団体)理事各位</t>
    <phoneticPr fontId="9"/>
  </si>
  <si>
    <t>※予選：トーナメントまたはリーグ戦（予選は敗者によるコンソレーションを予定）</t>
    <rPh sb="1" eb="3">
      <t>ヨセン</t>
    </rPh>
    <rPh sb="16" eb="17">
      <t>セン</t>
    </rPh>
    <rPh sb="18" eb="20">
      <t>ヨセン</t>
    </rPh>
    <rPh sb="21" eb="23">
      <t>ハイシャ</t>
    </rPh>
    <rPh sb="35" eb="37">
      <t>ヨテイ</t>
    </rPh>
    <phoneticPr fontId="5"/>
  </si>
  <si>
    <t>※最終日：トーナメントまたは予選リーグ戦1位によるリーグ戦又はトーナメント</t>
    <rPh sb="1" eb="4">
      <t>サイシュウビ</t>
    </rPh>
    <rPh sb="14" eb="16">
      <t>ヨセン</t>
    </rPh>
    <rPh sb="19" eb="20">
      <t>セン</t>
    </rPh>
    <rPh sb="21" eb="22">
      <t>イ</t>
    </rPh>
    <rPh sb="28" eb="29">
      <t>セン</t>
    </rPh>
    <rPh sb="29" eb="30">
      <t>マタ</t>
    </rPh>
    <phoneticPr fontId="5"/>
  </si>
  <si>
    <t>・大会に関する問合せ等は上記参加申込先メルアド（事務局・大鐘）までお願いします。</t>
    <rPh sb="1" eb="3">
      <t>タイカイ</t>
    </rPh>
    <rPh sb="4" eb="5">
      <t>カン</t>
    </rPh>
    <rPh sb="7" eb="9">
      <t>トイアワ</t>
    </rPh>
    <rPh sb="10" eb="11">
      <t>トウ</t>
    </rPh>
    <rPh sb="12" eb="14">
      <t>ジョウキ</t>
    </rPh>
    <rPh sb="14" eb="16">
      <t>サンカ</t>
    </rPh>
    <rPh sb="16" eb="18">
      <t>モウシコミ</t>
    </rPh>
    <rPh sb="18" eb="19">
      <t>サキ</t>
    </rPh>
    <rPh sb="24" eb="27">
      <t>ジムキョク</t>
    </rPh>
    <rPh sb="28" eb="30">
      <t>オオガネ</t>
    </rPh>
    <rPh sb="34" eb="35">
      <t>ネガ</t>
    </rPh>
    <phoneticPr fontId="9"/>
  </si>
  <si>
    <t>第42回袖ケ浦市ダブルス選手権大会(廣山杯)のご案内</t>
    <rPh sb="0" eb="1">
      <t>ダイ</t>
    </rPh>
    <rPh sb="3" eb="4">
      <t>カイ</t>
    </rPh>
    <rPh sb="15" eb="17">
      <t>タイカイ</t>
    </rPh>
    <rPh sb="18" eb="20">
      <t>ヒロヤマ</t>
    </rPh>
    <rPh sb="20" eb="21">
      <t>サカズキ</t>
    </rPh>
    <phoneticPr fontId="9"/>
  </si>
  <si>
    <t>※年齢は2021年12月31日時点での年齢とする。</t>
    <rPh sb="1" eb="3">
      <t>ネンレイ</t>
    </rPh>
    <rPh sb="8" eb="9">
      <t>ネン</t>
    </rPh>
    <rPh sb="11" eb="12">
      <t>ガツ</t>
    </rPh>
    <rPh sb="14" eb="15">
      <t>ニチ</t>
    </rPh>
    <rPh sb="15" eb="17">
      <t>ジテン</t>
    </rPh>
    <rPh sb="19" eb="21">
      <t>ネンレイ</t>
    </rPh>
    <phoneticPr fontId="5"/>
  </si>
  <si>
    <t>予選日　4月  4日（日）、11日(日)　※希望日は強い希望がある場合のみ記入願います。</t>
    <phoneticPr fontId="5"/>
  </si>
  <si>
    <t>最終日　4月18日（日）　　予備日　4月 25日(日)、29日(祝・木)</t>
    <rPh sb="25" eb="26">
      <t>ニチ</t>
    </rPh>
    <rPh sb="30" eb="31">
      <t>ニチ</t>
    </rPh>
    <rPh sb="32" eb="33">
      <t>シュク</t>
    </rPh>
    <rPh sb="34" eb="35">
      <t>モク</t>
    </rPh>
    <phoneticPr fontId="5"/>
  </si>
  <si>
    <t>3月12日(金)まで　　※申込内容等の変更は締切日まで可能です。</t>
    <rPh sb="13" eb="15">
      <t>モウシコミ</t>
    </rPh>
    <rPh sb="15" eb="17">
      <t>ナイヨウ</t>
    </rPh>
    <phoneticPr fontId="5"/>
  </si>
  <si>
    <t>●男子シニア(65歳以上、AもしくはBクラス重複出場可、ベテラン重複出場不可)　</t>
    <rPh sb="32" eb="34">
      <t>ジュウフク</t>
    </rPh>
    <rPh sb="34" eb="36">
      <t>シュツジョウ</t>
    </rPh>
    <rPh sb="36" eb="38">
      <t>フカ</t>
    </rPh>
    <phoneticPr fontId="5"/>
  </si>
  <si>
    <t>　大会（廣山杯）を下記要領で開催致しますので奮ってご参加下さい。</t>
    <rPh sb="1" eb="3">
      <t>タイカイ</t>
    </rPh>
    <rPh sb="4" eb="6">
      <t>ヒロヤマ</t>
    </rPh>
    <rPh sb="6" eb="7">
      <t>ハイ</t>
    </rPh>
    <rPh sb="9" eb="11">
      <t>カキ</t>
    </rPh>
    <rPh sb="11" eb="13">
      <t>ヨウリョウ</t>
    </rPh>
    <rPh sb="14" eb="16">
      <t>カイサイ</t>
    </rPh>
    <phoneticPr fontId="9"/>
  </si>
  <si>
    <t>　　新型コロナウイルス蔓延による厳しい状況が続いておりますが、2021年度の袖ケ浦市ダブルス選手権</t>
    <rPh sb="2" eb="4">
      <t>シンガタ</t>
    </rPh>
    <rPh sb="11" eb="13">
      <t>マンエン</t>
    </rPh>
    <rPh sb="16" eb="17">
      <t>キビ</t>
    </rPh>
    <rPh sb="19" eb="21">
      <t>ジョウキョウ</t>
    </rPh>
    <rPh sb="22" eb="23">
      <t>ツヅ</t>
    </rPh>
    <rPh sb="35" eb="37">
      <t>ネンド</t>
    </rPh>
    <rPh sb="38" eb="42">
      <t>ソデガウラシ</t>
    </rPh>
    <rPh sb="46" eb="49">
      <t>センシュケン</t>
    </rPh>
    <phoneticPr fontId="9"/>
  </si>
  <si>
    <t>※2021年度理事会の承認事項となりますが、</t>
    <rPh sb="5" eb="7">
      <t>ネンド</t>
    </rPh>
    <rPh sb="7" eb="10">
      <t>リジカイ</t>
    </rPh>
    <rPh sb="11" eb="13">
      <t>ショウニン</t>
    </rPh>
    <rPh sb="13" eb="15">
      <t>ジコウ</t>
    </rPh>
    <phoneticPr fontId="5"/>
  </si>
  <si>
    <t>　試合用ボール(DUNLOP FORT)は参加選手各ペア1缶持参に変更の予定です。</t>
    <rPh sb="25" eb="26">
      <t>カク</t>
    </rPh>
    <rPh sb="29" eb="30">
      <t>カン</t>
    </rPh>
    <rPh sb="33" eb="35">
      <t>ヘンコウ</t>
    </rPh>
    <rPh sb="36" eb="38">
      <t>ヨテイ</t>
    </rPh>
    <phoneticPr fontId="5"/>
  </si>
  <si>
    <t>　勝者は未使用ボールを受け取り、敗者は使用済ボールをお持ち帰りください。</t>
    <rPh sb="1" eb="3">
      <t>ショウシャ</t>
    </rPh>
    <rPh sb="4" eb="7">
      <t>ミシヨウ</t>
    </rPh>
    <rPh sb="11" eb="12">
      <t>ウ</t>
    </rPh>
    <rPh sb="13" eb="14">
      <t>ト</t>
    </rPh>
    <phoneticPr fontId="5"/>
  </si>
  <si>
    <t>クラブ名</t>
    <phoneticPr fontId="2"/>
  </si>
  <si>
    <t>代表者</t>
    <phoneticPr fontId="2"/>
  </si>
  <si>
    <t xml:space="preserve">メール </t>
    <phoneticPr fontId="2"/>
  </si>
  <si>
    <t>クラス</t>
    <phoneticPr fontId="2"/>
  </si>
  <si>
    <t>メール</t>
    <phoneticPr fontId="2"/>
  </si>
  <si>
    <t>第42回袖ケ浦市ダブルス選手権・参加申込書</t>
    <rPh sb="0" eb="1">
      <t>ダイ</t>
    </rPh>
    <rPh sb="3" eb="4">
      <t>カイ</t>
    </rPh>
    <rPh sb="4" eb="8">
      <t>ソデガウラシ</t>
    </rPh>
    <rPh sb="12" eb="15">
      <t>センシュケン</t>
    </rPh>
    <rPh sb="16" eb="18">
      <t>サンカ</t>
    </rPh>
    <rPh sb="18" eb="21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</si>
</sst>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176" formatCode="#,##0&quot;人&quot;"/>
    <numFmt numFmtId="177" formatCode="#,##0&quot;組&quot;"/>
    <numFmt numFmtId="178" formatCode="m/d;@"/>
  </numFmts>
  <fonts count="15"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Meiryo UI"/>
      <family val="3"/>
      <charset val="128"/>
    </font>
    <font>
      <sz val="11"/>
      <name val="Meiryo UI"/>
      <family val="3"/>
      <charset val="128"/>
    </font>
    <font>
      <sz val="6"/>
      <name val="ＭＳ 明朝"/>
      <family val="1"/>
      <charset val="128"/>
    </font>
    <font>
      <sz val="10.5"/>
      <color indexed="22"/>
      <name val="Meiryo UI"/>
      <family val="3"/>
      <charset val="128"/>
    </font>
    <font>
      <b/>
      <sz val="20"/>
      <color indexed="9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明朝"/>
      <family val="1"/>
      <charset val="128"/>
    </font>
    <font>
      <sz val="14"/>
      <color indexed="8"/>
      <name val="Meiryo UI"/>
      <family val="3"/>
      <charset val="128"/>
    </font>
    <font>
      <sz val="1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3">
    <xf numFmtId="0" fontId="0" fillId="0" borderId="0" xfId="0"/>
    <xf numFmtId="0" fontId="4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3" fillId="0" borderId="2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horizontal="left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10" xfId="1" applyFont="1" applyFill="1" applyBorder="1" applyAlignment="1">
      <alignment vertical="center"/>
    </xf>
    <xf numFmtId="177" fontId="3" fillId="0" borderId="2" xfId="1" applyNumberFormat="1" applyFont="1" applyFill="1" applyBorder="1" applyAlignment="1">
      <alignment horizontal="center" vertical="center"/>
    </xf>
    <xf numFmtId="42" fontId="3" fillId="0" borderId="2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1" fillId="0" borderId="0" xfId="1" applyFont="1" applyFill="1" applyBorder="1" applyAlignment="1"/>
    <xf numFmtId="0" fontId="3" fillId="0" borderId="0" xfId="1" applyFont="1" applyFill="1" applyBorder="1" applyAlignment="1"/>
    <xf numFmtId="0" fontId="6" fillId="0" borderId="0" xfId="1" applyFont="1" applyFill="1" applyAlignment="1">
      <alignment horizontal="right" vertical="center"/>
    </xf>
    <xf numFmtId="176" fontId="6" fillId="0" borderId="0" xfId="1" applyNumberFormat="1" applyFont="1" applyFill="1" applyAlignment="1">
      <alignment horizontal="left" vertical="center"/>
    </xf>
    <xf numFmtId="0" fontId="4" fillId="0" borderId="2" xfId="1" applyFont="1" applyFill="1" applyBorder="1" applyAlignment="1">
      <alignment vertical="center"/>
    </xf>
    <xf numFmtId="42" fontId="4" fillId="0" borderId="2" xfId="1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1" fontId="8" fillId="0" borderId="0" xfId="0" applyNumberFormat="1" applyFont="1" applyFill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78" fontId="3" fillId="0" borderId="4" xfId="1" applyNumberFormat="1" applyFont="1" applyFill="1" applyBorder="1" applyAlignment="1">
      <alignment horizontal="center" vertical="center"/>
    </xf>
    <xf numFmtId="178" fontId="3" fillId="0" borderId="8" xfId="1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5" xfId="1" applyNumberFormat="1" applyFont="1" applyFill="1" applyBorder="1" applyAlignment="1">
      <alignment horizontal="left" vertical="center"/>
    </xf>
    <xf numFmtId="0" fontId="3" fillId="0" borderId="6" xfId="1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/>
    </xf>
    <xf numFmtId="56" fontId="3" fillId="0" borderId="4" xfId="1" applyNumberFormat="1" applyFont="1" applyFill="1" applyBorder="1" applyAlignment="1">
      <alignment horizontal="center" vertical="center"/>
    </xf>
    <xf numFmtId="56" fontId="3" fillId="0" borderId="8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egaura_tennis_des@yahoo.co.jp&#12288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tabSelected="1" zoomScale="80" zoomScaleNormal="80" workbookViewId="0">
      <selection activeCell="A3" sqref="A3"/>
    </sheetView>
  </sheetViews>
  <sheetFormatPr defaultColWidth="8.5703125" defaultRowHeight="21.95" customHeight="1"/>
  <cols>
    <col min="1" max="1" width="16.28515625" style="2" customWidth="1"/>
    <col min="2" max="2" width="20.42578125" style="2" customWidth="1"/>
    <col min="3" max="3" width="21.7109375" style="2" customWidth="1"/>
    <col min="4" max="4" width="20.140625" style="2" customWidth="1"/>
    <col min="5" max="5" width="22.5703125" style="2" customWidth="1"/>
    <col min="6" max="6" width="8.7109375" style="2" customWidth="1"/>
    <col min="7" max="16384" width="8.5703125" style="2"/>
  </cols>
  <sheetData>
    <row r="1" spans="1:14" ht="21.95" customHeight="1">
      <c r="A1" s="2" t="s">
        <v>53</v>
      </c>
    </row>
    <row r="2" spans="1:14" ht="21.95" customHeight="1">
      <c r="E2" s="37">
        <v>44253</v>
      </c>
    </row>
    <row r="3" spans="1:14" ht="21.95" customHeight="1">
      <c r="E3" s="3" t="s">
        <v>18</v>
      </c>
    </row>
    <row r="4" spans="1:14" ht="21.75" customHeight="1">
      <c r="E4" s="33" t="s">
        <v>48</v>
      </c>
    </row>
    <row r="5" spans="1:14" ht="12.75" customHeight="1"/>
    <row r="6" spans="1:14" ht="42.75" customHeight="1">
      <c r="A6" s="51" t="s">
        <v>57</v>
      </c>
      <c r="B6" s="51"/>
      <c r="C6" s="51"/>
      <c r="D6" s="51"/>
      <c r="E6" s="51"/>
    </row>
    <row r="8" spans="1:14" s="39" customFormat="1" ht="21.95" customHeight="1">
      <c r="A8" s="52" t="s">
        <v>64</v>
      </c>
      <c r="B8" s="52"/>
      <c r="C8" s="52"/>
      <c r="D8" s="52"/>
      <c r="E8" s="52"/>
    </row>
    <row r="9" spans="1:14" s="41" customFormat="1" ht="21.95" customHeight="1">
      <c r="A9" s="52" t="s">
        <v>63</v>
      </c>
      <c r="B9" s="52"/>
      <c r="C9" s="52"/>
      <c r="D9" s="52"/>
      <c r="E9" s="52"/>
    </row>
    <row r="10" spans="1:14" ht="21.95" customHeight="1">
      <c r="G10" s="45"/>
      <c r="H10" s="45"/>
      <c r="I10" s="45"/>
      <c r="J10" s="45"/>
      <c r="K10" s="45"/>
      <c r="L10" s="45"/>
      <c r="M10" s="45"/>
      <c r="N10" s="45"/>
    </row>
    <row r="11" spans="1:14" ht="21.95" customHeight="1">
      <c r="C11" s="2" t="s">
        <v>12</v>
      </c>
      <c r="G11" s="45"/>
      <c r="H11" s="45"/>
      <c r="I11" s="45"/>
      <c r="J11" s="45"/>
      <c r="K11" s="45"/>
      <c r="L11" s="45"/>
      <c r="M11" s="45"/>
      <c r="N11" s="45"/>
    </row>
    <row r="12" spans="1:14" ht="21.95" customHeight="1">
      <c r="G12" s="45"/>
      <c r="H12" s="45"/>
      <c r="I12" s="46"/>
      <c r="J12" s="45"/>
      <c r="K12" s="45"/>
      <c r="L12" s="45"/>
      <c r="M12" s="45"/>
      <c r="N12" s="45"/>
    </row>
    <row r="13" spans="1:14" ht="21.95" customHeight="1">
      <c r="A13" s="2" t="s">
        <v>26</v>
      </c>
      <c r="B13" s="2" t="s">
        <v>50</v>
      </c>
      <c r="G13" s="45"/>
      <c r="H13" s="45"/>
      <c r="I13" s="46"/>
      <c r="J13" s="45"/>
      <c r="K13" s="45"/>
      <c r="L13" s="45"/>
      <c r="M13" s="45"/>
      <c r="N13" s="45"/>
    </row>
    <row r="14" spans="1:14" s="42" customFormat="1" ht="21.95" customHeight="1">
      <c r="B14" s="42" t="s">
        <v>62</v>
      </c>
      <c r="G14" s="47"/>
      <c r="H14" s="45"/>
      <c r="I14" s="45"/>
      <c r="J14" s="45"/>
      <c r="K14" s="45"/>
      <c r="L14" s="45"/>
      <c r="M14" s="45"/>
      <c r="N14" s="45"/>
    </row>
    <row r="15" spans="1:14" ht="21.95" customHeight="1">
      <c r="B15" s="35" t="s">
        <v>51</v>
      </c>
      <c r="C15" s="35"/>
      <c r="G15" s="45"/>
      <c r="H15" s="45"/>
      <c r="I15" s="46"/>
      <c r="J15" s="45"/>
      <c r="K15" s="45"/>
      <c r="L15" s="45"/>
      <c r="M15" s="45"/>
      <c r="N15" s="45"/>
    </row>
    <row r="16" spans="1:14" ht="21.95" customHeight="1">
      <c r="B16" s="34" t="s">
        <v>54</v>
      </c>
      <c r="G16" s="47"/>
      <c r="H16" s="47"/>
      <c r="I16" s="48"/>
      <c r="J16" s="49"/>
      <c r="K16" s="45"/>
      <c r="L16" s="45"/>
      <c r="M16" s="45"/>
      <c r="N16" s="45"/>
    </row>
    <row r="17" spans="1:14" ht="21.95" customHeight="1">
      <c r="B17" s="2" t="s">
        <v>55</v>
      </c>
      <c r="G17" s="45"/>
      <c r="H17" s="45"/>
      <c r="I17" s="46"/>
      <c r="J17" s="45"/>
      <c r="K17" s="45"/>
      <c r="L17" s="45"/>
      <c r="M17" s="45"/>
      <c r="N17" s="45"/>
    </row>
    <row r="18" spans="1:14" s="38" customFormat="1" ht="21.95" customHeight="1">
      <c r="B18" s="44" t="s">
        <v>58</v>
      </c>
      <c r="G18" s="45"/>
      <c r="H18" s="45"/>
      <c r="I18" s="46"/>
      <c r="J18" s="45"/>
      <c r="K18" s="45"/>
      <c r="L18" s="45"/>
      <c r="M18" s="45"/>
      <c r="N18" s="45"/>
    </row>
    <row r="19" spans="1:14" ht="21.95" customHeight="1">
      <c r="A19" s="2" t="s">
        <v>19</v>
      </c>
      <c r="B19" s="34" t="s">
        <v>59</v>
      </c>
      <c r="C19" s="34"/>
      <c r="D19" s="34"/>
      <c r="G19" s="45"/>
      <c r="H19" s="45"/>
      <c r="I19" s="46"/>
      <c r="J19" s="45"/>
      <c r="K19" s="45"/>
      <c r="L19" s="45"/>
      <c r="M19" s="45"/>
      <c r="N19" s="45"/>
    </row>
    <row r="20" spans="1:14" ht="21.95" customHeight="1">
      <c r="B20" s="34" t="s">
        <v>60</v>
      </c>
      <c r="C20" s="34"/>
      <c r="D20" s="34"/>
      <c r="G20" s="47"/>
      <c r="H20" s="45"/>
      <c r="I20" s="45"/>
      <c r="J20" s="45"/>
      <c r="K20" s="45"/>
      <c r="L20" s="45"/>
      <c r="M20" s="45"/>
      <c r="N20" s="45"/>
    </row>
    <row r="21" spans="1:14" ht="21.95" customHeight="1">
      <c r="A21" s="2" t="s">
        <v>20</v>
      </c>
      <c r="B21" s="36" t="s">
        <v>27</v>
      </c>
      <c r="G21" s="45"/>
      <c r="H21" s="45"/>
      <c r="I21" s="45"/>
      <c r="J21" s="45"/>
      <c r="K21" s="45"/>
      <c r="L21" s="45"/>
      <c r="M21" s="45"/>
      <c r="N21" s="45"/>
    </row>
    <row r="22" spans="1:14" ht="21.95" customHeight="1">
      <c r="A22" s="2" t="s">
        <v>21</v>
      </c>
      <c r="B22" s="36" t="s">
        <v>35</v>
      </c>
    </row>
    <row r="23" spans="1:14" ht="21.95" customHeight="1">
      <c r="B23" s="36" t="s">
        <v>44</v>
      </c>
    </row>
    <row r="24" spans="1:14" ht="21.95" customHeight="1">
      <c r="A24" s="2" t="s">
        <v>22</v>
      </c>
      <c r="B24" s="36" t="s">
        <v>23</v>
      </c>
    </row>
    <row r="25" spans="1:14" ht="21.95" customHeight="1">
      <c r="B25" s="36" t="s">
        <v>45</v>
      </c>
    </row>
    <row r="26" spans="1:14" ht="21.95" customHeight="1">
      <c r="B26" s="36" t="s">
        <v>34</v>
      </c>
    </row>
    <row r="27" spans="1:14" s="50" customFormat="1" ht="21.95" customHeight="1">
      <c r="B27" s="43" t="s">
        <v>65</v>
      </c>
    </row>
    <row r="28" spans="1:14" s="50" customFormat="1" ht="21.95" customHeight="1">
      <c r="B28" s="43" t="s">
        <v>66</v>
      </c>
    </row>
    <row r="29" spans="1:14" s="50" customFormat="1" ht="21.95" customHeight="1">
      <c r="B29" s="43" t="s">
        <v>67</v>
      </c>
    </row>
    <row r="30" spans="1:14" ht="21.95" customHeight="1">
      <c r="A30" s="2" t="s">
        <v>28</v>
      </c>
      <c r="B30" s="36" t="s">
        <v>24</v>
      </c>
    </row>
    <row r="31" spans="1:14" ht="21.95" customHeight="1">
      <c r="B31" s="36" t="s">
        <v>25</v>
      </c>
    </row>
    <row r="32" spans="1:14" ht="21.95" customHeight="1">
      <c r="B32" s="36" t="s">
        <v>15</v>
      </c>
    </row>
    <row r="33" spans="1:5" ht="21.95" customHeight="1">
      <c r="A33" s="2" t="s">
        <v>13</v>
      </c>
      <c r="B33" s="34" t="s">
        <v>61</v>
      </c>
    </row>
    <row r="34" spans="1:5" ht="21.95" customHeight="1">
      <c r="A34" s="2" t="s">
        <v>29</v>
      </c>
      <c r="B34" s="36" t="s">
        <v>43</v>
      </c>
      <c r="D34" s="35" t="s">
        <v>46</v>
      </c>
    </row>
    <row r="35" spans="1:5" ht="21.95" customHeight="1">
      <c r="A35" s="2" t="s">
        <v>30</v>
      </c>
      <c r="B35" s="2" t="s">
        <v>31</v>
      </c>
    </row>
    <row r="36" spans="1:5" ht="21.95" customHeight="1">
      <c r="B36" s="2" t="s">
        <v>16</v>
      </c>
    </row>
    <row r="37" spans="1:5" ht="21.95" customHeight="1">
      <c r="A37" s="2" t="s">
        <v>14</v>
      </c>
      <c r="B37" s="2" t="s">
        <v>47</v>
      </c>
    </row>
    <row r="38" spans="1:5" ht="21.95" customHeight="1">
      <c r="B38" s="40" t="s">
        <v>56</v>
      </c>
    </row>
    <row r="39" spans="1:5" ht="21.95" customHeight="1">
      <c r="B39" s="2" t="s">
        <v>17</v>
      </c>
    </row>
    <row r="40" spans="1:5" ht="21.95" customHeight="1">
      <c r="B40" s="2" t="s">
        <v>52</v>
      </c>
    </row>
    <row r="41" spans="1:5" ht="21.95" customHeight="1">
      <c r="B41" s="2" t="s">
        <v>49</v>
      </c>
    </row>
    <row r="42" spans="1:5" ht="21.95" customHeight="1">
      <c r="B42" s="2" t="s">
        <v>33</v>
      </c>
    </row>
    <row r="43" spans="1:5" ht="21.95" customHeight="1">
      <c r="B43" s="2" t="s">
        <v>32</v>
      </c>
      <c r="E43" s="4"/>
    </row>
    <row r="44" spans="1:5" ht="21.95" customHeight="1">
      <c r="E44" s="32" t="s">
        <v>11</v>
      </c>
    </row>
  </sheetData>
  <mergeCells count="3">
    <mergeCell ref="A6:E6"/>
    <mergeCell ref="A8:E8"/>
    <mergeCell ref="A9:E9"/>
  </mergeCells>
  <phoneticPr fontId="5"/>
  <hyperlinks>
    <hyperlink ref="B34" r:id="rId1"/>
  </hyperlinks>
  <pageMargins left="0.67" right="0.43" top="0.76" bottom="0.52" header="0.51200000000000001" footer="0.4"/>
  <pageSetup paperSize="9" scale="83" orientation="portrait" horizontalDpi="4294967293" verticalDpi="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zoomScale="90" zoomScaleNormal="90" workbookViewId="0">
      <selection activeCell="P23" sqref="P23"/>
    </sheetView>
  </sheetViews>
  <sheetFormatPr defaultRowHeight="15.75"/>
  <cols>
    <col min="1" max="1" width="8.7109375" style="1" customWidth="1"/>
    <col min="2" max="2" width="10" style="1" customWidth="1"/>
    <col min="3" max="3" width="26.28515625" style="1" customWidth="1"/>
    <col min="4" max="4" width="22.5703125" style="1" customWidth="1"/>
    <col min="5" max="5" width="25.28515625" style="1" customWidth="1"/>
    <col min="6" max="10" width="14.42578125" style="1" hidden="1" customWidth="1"/>
    <col min="11" max="11" width="32.7109375" style="1" hidden="1" customWidth="1"/>
    <col min="12" max="12" width="22.140625" style="1" hidden="1" customWidth="1"/>
    <col min="13" max="13" width="37" style="1" hidden="1" customWidth="1"/>
    <col min="14" max="16384" width="9.140625" style="1"/>
  </cols>
  <sheetData>
    <row r="1" spans="1:13" ht="45" customHeight="1">
      <c r="A1" s="55" t="s">
        <v>73</v>
      </c>
      <c r="B1" s="55"/>
      <c r="C1" s="55"/>
      <c r="D1" s="55"/>
      <c r="E1" s="55"/>
    </row>
    <row r="2" spans="1:13" s="6" customFormat="1">
      <c r="A2" s="5"/>
    </row>
    <row r="3" spans="1:13" s="6" customFormat="1" ht="25.5" customHeight="1">
      <c r="A3" s="56" t="s">
        <v>68</v>
      </c>
      <c r="B3" s="57"/>
      <c r="C3" s="7"/>
      <c r="D3" s="8" t="s">
        <v>7</v>
      </c>
      <c r="E3" s="7"/>
    </row>
    <row r="4" spans="1:13" s="6" customFormat="1" ht="25.5" customHeight="1">
      <c r="A4" s="56" t="s">
        <v>69</v>
      </c>
      <c r="B4" s="57"/>
      <c r="C4" s="9"/>
      <c r="D4" s="10" t="s">
        <v>6</v>
      </c>
      <c r="E4" s="9"/>
    </row>
    <row r="5" spans="1:13" s="6" customFormat="1" ht="25.5" customHeight="1">
      <c r="A5" s="11"/>
      <c r="B5" s="8" t="s">
        <v>8</v>
      </c>
      <c r="C5" s="58"/>
      <c r="D5" s="59"/>
      <c r="E5" s="60"/>
    </row>
    <row r="6" spans="1:13" s="6" customFormat="1" ht="25.5" customHeight="1">
      <c r="A6" s="12" t="s">
        <v>5</v>
      </c>
      <c r="B6" s="8" t="s">
        <v>9</v>
      </c>
      <c r="C6" s="58"/>
      <c r="D6" s="59"/>
      <c r="E6" s="60"/>
    </row>
    <row r="7" spans="1:13" s="6" customFormat="1" ht="25.5" customHeight="1">
      <c r="A7" s="13"/>
      <c r="B7" s="8" t="s">
        <v>70</v>
      </c>
      <c r="C7" s="58"/>
      <c r="D7" s="59"/>
      <c r="E7" s="60"/>
    </row>
    <row r="8" spans="1:13" s="6" customFormat="1" ht="21.75" customHeight="1">
      <c r="A8" s="14"/>
      <c r="B8" s="14"/>
      <c r="C8" s="15"/>
      <c r="D8" s="15"/>
      <c r="E8" s="15"/>
    </row>
    <row r="9" spans="1:13" s="6" customFormat="1" ht="23.1" customHeight="1">
      <c r="A9" s="10" t="s">
        <v>71</v>
      </c>
      <c r="B9" s="10" t="s">
        <v>10</v>
      </c>
      <c r="C9" s="10" t="s">
        <v>4</v>
      </c>
      <c r="D9" s="10" t="s">
        <v>3</v>
      </c>
      <c r="E9" s="10" t="s">
        <v>2</v>
      </c>
      <c r="F9" s="31" t="s">
        <v>36</v>
      </c>
      <c r="G9" s="31" t="s">
        <v>37</v>
      </c>
      <c r="H9" s="31" t="s">
        <v>38</v>
      </c>
      <c r="I9" s="31" t="s">
        <v>39</v>
      </c>
      <c r="J9" s="31" t="s">
        <v>40</v>
      </c>
      <c r="K9" s="31" t="s">
        <v>41</v>
      </c>
      <c r="L9" s="31" t="s">
        <v>42</v>
      </c>
      <c r="M9" s="31" t="s">
        <v>72</v>
      </c>
    </row>
    <row r="10" spans="1:13" s="6" customFormat="1" ht="23.1" customHeight="1">
      <c r="A10" s="53"/>
      <c r="B10" s="61"/>
      <c r="C10" s="16"/>
      <c r="D10" s="17"/>
      <c r="E10" s="18"/>
      <c r="F10" s="30">
        <f>E30</f>
        <v>0</v>
      </c>
      <c r="G10" s="29" t="str">
        <f>ASC(C3)</f>
        <v/>
      </c>
      <c r="H10" s="29" t="str">
        <f>DBCS(C4)</f>
        <v/>
      </c>
      <c r="I10" s="29" t="str">
        <f>DBCS(E3)</f>
        <v/>
      </c>
      <c r="J10" s="29" t="str">
        <f>DBCS(E4)</f>
        <v/>
      </c>
      <c r="K10" s="29" t="str">
        <f>ASC(C5)</f>
        <v/>
      </c>
      <c r="L10" s="29" t="str">
        <f>ASC(C6)</f>
        <v/>
      </c>
      <c r="M10" s="29" t="str">
        <f>ASC(C7)</f>
        <v/>
      </c>
    </row>
    <row r="11" spans="1:13" s="6" customFormat="1" ht="23.1" customHeight="1">
      <c r="A11" s="54"/>
      <c r="B11" s="62"/>
      <c r="C11" s="16"/>
      <c r="D11" s="17"/>
      <c r="E11" s="18"/>
    </row>
    <row r="12" spans="1:13" s="6" customFormat="1" ht="23.1" customHeight="1">
      <c r="A12" s="53"/>
      <c r="B12" s="61"/>
      <c r="C12" s="16"/>
      <c r="D12" s="17"/>
      <c r="E12" s="18"/>
    </row>
    <row r="13" spans="1:13" s="6" customFormat="1" ht="23.1" customHeight="1">
      <c r="A13" s="54"/>
      <c r="B13" s="62"/>
      <c r="C13" s="16"/>
      <c r="D13" s="17"/>
      <c r="E13" s="18"/>
    </row>
    <row r="14" spans="1:13" s="6" customFormat="1" ht="23.1" customHeight="1">
      <c r="A14" s="53"/>
      <c r="B14" s="61"/>
      <c r="C14" s="16"/>
      <c r="D14" s="17"/>
      <c r="E14" s="18"/>
    </row>
    <row r="15" spans="1:13" s="6" customFormat="1" ht="23.1" customHeight="1">
      <c r="A15" s="54"/>
      <c r="B15" s="62"/>
      <c r="C15" s="16"/>
      <c r="D15" s="17"/>
      <c r="E15" s="18"/>
    </row>
    <row r="16" spans="1:13" s="6" customFormat="1" ht="23.1" customHeight="1">
      <c r="A16" s="53"/>
      <c r="B16" s="61"/>
      <c r="C16" s="16"/>
      <c r="D16" s="17"/>
      <c r="E16" s="18"/>
    </row>
    <row r="17" spans="1:5" s="6" customFormat="1" ht="23.1" customHeight="1">
      <c r="A17" s="54"/>
      <c r="B17" s="62"/>
      <c r="C17" s="16"/>
      <c r="D17" s="17"/>
      <c r="E17" s="18"/>
    </row>
    <row r="18" spans="1:5" s="6" customFormat="1" ht="23.1" customHeight="1">
      <c r="A18" s="53"/>
      <c r="B18" s="61"/>
      <c r="C18" s="16"/>
      <c r="D18" s="17"/>
      <c r="E18" s="18"/>
    </row>
    <row r="19" spans="1:5" s="6" customFormat="1" ht="23.1" customHeight="1">
      <c r="A19" s="54"/>
      <c r="B19" s="62"/>
      <c r="C19" s="16"/>
      <c r="D19" s="17"/>
      <c r="E19" s="18"/>
    </row>
    <row r="20" spans="1:5" s="6" customFormat="1" ht="23.1" customHeight="1">
      <c r="A20" s="53"/>
      <c r="B20" s="61"/>
      <c r="C20" s="16"/>
      <c r="D20" s="17"/>
      <c r="E20" s="18"/>
    </row>
    <row r="21" spans="1:5" s="6" customFormat="1" ht="23.1" customHeight="1">
      <c r="A21" s="54"/>
      <c r="B21" s="62"/>
      <c r="C21" s="16"/>
      <c r="D21" s="17"/>
      <c r="E21" s="18"/>
    </row>
    <row r="22" spans="1:5" s="6" customFormat="1" ht="23.1" customHeight="1">
      <c r="A22" s="53"/>
      <c r="B22" s="61"/>
      <c r="C22" s="16"/>
      <c r="D22" s="17"/>
      <c r="E22" s="18"/>
    </row>
    <row r="23" spans="1:5" s="6" customFormat="1" ht="23.1" customHeight="1">
      <c r="A23" s="54"/>
      <c r="B23" s="62"/>
      <c r="C23" s="16"/>
      <c r="D23" s="17"/>
      <c r="E23" s="18"/>
    </row>
    <row r="24" spans="1:5" s="6" customFormat="1" ht="23.1" customHeight="1">
      <c r="A24" s="53"/>
      <c r="B24" s="61"/>
      <c r="C24" s="16"/>
      <c r="D24" s="17"/>
      <c r="E24" s="18"/>
    </row>
    <row r="25" spans="1:5" s="6" customFormat="1" ht="23.1" customHeight="1">
      <c r="A25" s="54"/>
      <c r="B25" s="62"/>
      <c r="C25" s="16"/>
      <c r="D25" s="17"/>
      <c r="E25" s="18"/>
    </row>
    <row r="26" spans="1:5" s="6" customFormat="1" ht="23.1" customHeight="1">
      <c r="A26" s="53"/>
      <c r="B26" s="61"/>
      <c r="C26" s="16"/>
      <c r="D26" s="17"/>
      <c r="E26" s="18"/>
    </row>
    <row r="27" spans="1:5" s="6" customFormat="1" ht="23.1" customHeight="1">
      <c r="A27" s="54"/>
      <c r="B27" s="62"/>
      <c r="C27" s="16"/>
      <c r="D27" s="17"/>
      <c r="E27" s="18"/>
    </row>
    <row r="28" spans="1:5" s="6" customFormat="1" ht="23.1" customHeight="1">
      <c r="A28" s="53"/>
      <c r="B28" s="61"/>
      <c r="C28" s="16"/>
      <c r="D28" s="17"/>
      <c r="E28" s="18"/>
    </row>
    <row r="29" spans="1:5" s="6" customFormat="1" ht="23.1" customHeight="1">
      <c r="A29" s="54"/>
      <c r="B29" s="62"/>
      <c r="C29" s="16"/>
      <c r="D29" s="17"/>
      <c r="E29" s="18"/>
    </row>
    <row r="30" spans="1:5" s="6" customFormat="1" ht="18" customHeight="1">
      <c r="A30" s="19"/>
      <c r="B30" s="19"/>
      <c r="C30" s="20"/>
      <c r="D30" s="21">
        <f>COUNTA(C10:C29)/2</f>
        <v>0</v>
      </c>
      <c r="E30" s="22">
        <f>750*E32+1250*E33</f>
        <v>0</v>
      </c>
    </row>
    <row r="31" spans="1:5" s="6" customFormat="1" ht="15" customHeight="1">
      <c r="A31" s="23"/>
      <c r="B31" s="19"/>
      <c r="C31" s="24"/>
      <c r="D31" s="19"/>
      <c r="E31" s="5"/>
    </row>
    <row r="32" spans="1:5" s="6" customFormat="1" ht="17.25" customHeight="1">
      <c r="A32" s="23"/>
      <c r="B32" s="19"/>
      <c r="C32" s="19"/>
      <c r="D32" s="27" t="s">
        <v>1</v>
      </c>
      <c r="E32" s="28">
        <f>COUNTIF($E$10:$E$29,D32)</f>
        <v>0</v>
      </c>
    </row>
    <row r="33" spans="1:5" s="6" customFormat="1">
      <c r="A33" s="25"/>
      <c r="B33" s="19"/>
      <c r="C33" s="19"/>
      <c r="D33" s="27" t="s">
        <v>0</v>
      </c>
      <c r="E33" s="28">
        <f>COUNTIF($E$10:$E$29,D33)</f>
        <v>0</v>
      </c>
    </row>
    <row r="34" spans="1:5" s="6" customFormat="1" ht="17.25" customHeight="1">
      <c r="A34" s="23"/>
      <c r="B34" s="19"/>
      <c r="C34" s="19"/>
      <c r="D34" s="19"/>
      <c r="E34" s="19"/>
    </row>
    <row r="35" spans="1:5" s="6" customFormat="1">
      <c r="A35" s="25"/>
      <c r="B35" s="26"/>
      <c r="C35" s="26"/>
      <c r="D35" s="26"/>
      <c r="E35" s="26"/>
    </row>
  </sheetData>
  <mergeCells count="26">
    <mergeCell ref="B28:B29"/>
    <mergeCell ref="B18:B19"/>
    <mergeCell ref="B20:B21"/>
    <mergeCell ref="B22:B23"/>
    <mergeCell ref="B24:B25"/>
    <mergeCell ref="B26:B27"/>
    <mergeCell ref="C7:E7"/>
    <mergeCell ref="B10:B11"/>
    <mergeCell ref="B12:B13"/>
    <mergeCell ref="B14:B15"/>
    <mergeCell ref="B16:B17"/>
    <mergeCell ref="A1:E1"/>
    <mergeCell ref="A3:B3"/>
    <mergeCell ref="A4:B4"/>
    <mergeCell ref="C5:E5"/>
    <mergeCell ref="C6:E6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A20:A21"/>
  </mergeCells>
  <phoneticPr fontId="5"/>
  <dataValidations count="3">
    <dataValidation type="list" allowBlank="1" showInputMessage="1" showErrorMessage="1" sqref="A10:A29">
      <formula1>"男子A,男子B,男子ベテラン,男子シニア,女子A,女子B,女子ベテラン"</formula1>
    </dataValidation>
    <dataValidation type="list" allowBlank="1" showInputMessage="1" showErrorMessage="1" sqref="E10:E29">
      <formula1>"加盟,非加盟"</formula1>
    </dataValidation>
    <dataValidation type="list" allowBlank="1" showInputMessage="1" showErrorMessage="1" sqref="B10:B29">
      <formula1>"なし,4月4日,4月11日"</formula1>
    </dataValidation>
  </dataValidations>
  <pageMargins left="0.67" right="0.43" top="0.76" bottom="0.52" header="0.51200000000000001" footer="0.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案内</vt:lpstr>
      <vt:lpstr>参加申込書</vt:lpstr>
      <vt:lpstr>参加申込書!Print_Area</vt:lpstr>
    </vt:vector>
  </TitlesOfParts>
  <Manager>袖ヶ浦市ﾃﾆｽ協会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dc:description>ｈ18/4/7docよりコンバート</dc:description>
  <cp:lastModifiedBy>Mikiya Hayashi</cp:lastModifiedBy>
  <cp:lastPrinted>2021-02-26T06:04:30Z</cp:lastPrinted>
  <dcterms:created xsi:type="dcterms:W3CDTF">2006-04-08T00:45:32Z</dcterms:created>
  <dcterms:modified xsi:type="dcterms:W3CDTF">2021-03-10T05:17:57Z</dcterms:modified>
</cp:coreProperties>
</file>